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77EAE394-347C-425B-A0DB-3698217E2BAE}" xr6:coauthVersionLast="47" xr6:coauthVersionMax="47" xr10:uidLastSave="{00000000-0000-0000-0000-000000000000}"/>
  <bookViews>
    <workbookView xWindow="-108" yWindow="-108" windowWidth="23256" windowHeight="13896" tabRatio="641" xr2:uid="{00000000-000D-0000-FFFF-FFFF00000000}"/>
  </bookViews>
  <sheets>
    <sheet name="1. 支出計画書 " sheetId="19" r:id="rId1"/>
  </sheets>
  <definedNames>
    <definedName name="_xlnm.Print_Area" localSheetId="0">'1. 支出計画書 '!$A$1:$N$65</definedName>
    <definedName name="_xlnm.Print_Titles" localSheetId="0">'1. 支出計画書 '!$3:$6</definedName>
    <definedName name="印刷範囲" localSheetId="0">#REF!</definedName>
    <definedName name="印刷範囲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19" l="1"/>
  <c r="N17" i="19"/>
  <c r="N16" i="19"/>
  <c r="N33" i="19"/>
  <c r="N32" i="19" s="1"/>
  <c r="N28" i="19"/>
  <c r="N27" i="19" s="1"/>
  <c r="N23" i="19"/>
  <c r="N22" i="19" s="1"/>
  <c r="N10" i="19"/>
  <c r="N9" i="19"/>
  <c r="N8" i="19" s="1"/>
  <c r="N39" i="19"/>
  <c r="N38" i="19" s="1"/>
  <c r="N15" i="19" l="1"/>
  <c r="N7" i="19" l="1"/>
  <c r="H37" i="19" l="1"/>
  <c r="N37" i="19" l="1"/>
  <c r="N42" i="19" s="1"/>
  <c r="N43" i="19" s="1"/>
</calcChain>
</file>

<file path=xl/sharedStrings.xml><?xml version="1.0" encoding="utf-8"?>
<sst xmlns="http://schemas.openxmlformats.org/spreadsheetml/2006/main" count="90" uniqueCount="54">
  <si>
    <t>支　出　計　画　書　(案)</t>
    <rPh sb="0" eb="1">
      <t>シ</t>
    </rPh>
    <rPh sb="2" eb="3">
      <t>デ</t>
    </rPh>
    <rPh sb="4" eb="5">
      <t>ケイ</t>
    </rPh>
    <rPh sb="6" eb="7">
      <t>ガ</t>
    </rPh>
    <rPh sb="8" eb="9">
      <t>ショ</t>
    </rPh>
    <rPh sb="11" eb="12">
      <t>アン</t>
    </rPh>
    <phoneticPr fontId="2"/>
  </si>
  <si>
    <t>（単位：円）</t>
    <rPh sb="1" eb="3">
      <t>タンイ</t>
    </rPh>
    <rPh sb="4" eb="5">
      <t>エン</t>
    </rPh>
    <phoneticPr fontId="2"/>
  </si>
  <si>
    <t>大項目</t>
    <rPh sb="0" eb="3">
      <t>ダイコウモク</t>
    </rPh>
    <phoneticPr fontId="2"/>
  </si>
  <si>
    <t>項目</t>
    <rPh sb="0" eb="2">
      <t>コウモク</t>
    </rPh>
    <phoneticPr fontId="2"/>
  </si>
  <si>
    <t>費用区分</t>
    <rPh sb="0" eb="2">
      <t>ヒヨウ</t>
    </rPh>
    <rPh sb="2" eb="4">
      <t>クブン</t>
    </rPh>
    <phoneticPr fontId="2"/>
  </si>
  <si>
    <t>細目</t>
    <rPh sb="0" eb="2">
      <t>サイモク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</si>
  <si>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</si>
  <si>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</si>
  <si>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時間</t>
    <rPh sb="0" eb="2">
      <t>ジカン</t>
    </rPh>
    <phoneticPr fontId="2"/>
  </si>
  <si>
    <t>人件費（内訳）</t>
    <rPh sb="0" eb="3">
      <t>ジンケンヒ</t>
    </rPh>
    <rPh sb="4" eb="6">
      <t>ウチワケ</t>
    </rPh>
    <phoneticPr fontId="2"/>
  </si>
  <si>
    <t>合計</t>
    <rPh sb="0" eb="2">
      <t>ゴウケイ</t>
    </rPh>
    <phoneticPr fontId="2"/>
  </si>
  <si>
    <t>1. 直接経費</t>
    <rPh sb="3" eb="5">
      <t>チョクセツ</t>
    </rPh>
    <rPh sb="5" eb="7">
      <t>ケイヒ</t>
    </rPh>
    <phoneticPr fontId="2"/>
  </si>
  <si>
    <t>　</t>
  </si>
  <si>
    <t>(1) 物品費</t>
    <rPh sb="4" eb="7">
      <t>ブッピンヒ</t>
    </rPh>
    <phoneticPr fontId="2"/>
  </si>
  <si>
    <t>○○（物品名）の購入</t>
    <rPh sb="3" eb="6">
      <t>ブッピンメイ</t>
    </rPh>
    <rPh sb="8" eb="10">
      <t>コウニュウ</t>
    </rPh>
    <phoneticPr fontId="2"/>
  </si>
  <si>
    <t>設備備品費</t>
  </si>
  <si>
    <t>＠</t>
    <phoneticPr fontId="2"/>
  </si>
  <si>
    <t>台</t>
    <rPh sb="0" eb="1">
      <t>ダイ</t>
    </rPh>
    <phoneticPr fontId="2"/>
  </si>
  <si>
    <t>○○（消耗品名）の購入</t>
  </si>
  <si>
    <t>消耗品費</t>
  </si>
  <si>
    <t>個</t>
    <rPh sb="0" eb="1">
      <t>コ</t>
    </rPh>
    <phoneticPr fontId="2"/>
  </si>
  <si>
    <t>(2)人件費</t>
    <rPh sb="3" eb="6">
      <t>ジンケンヒ</t>
    </rPh>
    <phoneticPr fontId="2"/>
  </si>
  <si>
    <t>〇〇の検討作業費</t>
    <rPh sb="3" eb="5">
      <t>ケントウ</t>
    </rPh>
    <rPh sb="5" eb="7">
      <t>サギョウ</t>
    </rPh>
    <rPh sb="7" eb="8">
      <t>ヒ</t>
    </rPh>
    <phoneticPr fontId="2"/>
  </si>
  <si>
    <t>人件費</t>
  </si>
  <si>
    <t>健保等級〇</t>
    <rPh sb="0" eb="2">
      <t>ケンポ</t>
    </rPh>
    <rPh sb="2" eb="4">
      <t>トウキュウ</t>
    </rPh>
    <phoneticPr fontId="2"/>
  </si>
  <si>
    <t>（100時間×3人）</t>
    <rPh sb="4" eb="6">
      <t>ジカン</t>
    </rPh>
    <rPh sb="8" eb="9">
      <t>ニン</t>
    </rPh>
    <phoneticPr fontId="2"/>
  </si>
  <si>
    <t>シニアマネージャー</t>
    <phoneticPr fontId="2"/>
  </si>
  <si>
    <t>（150時間×3人）</t>
    <rPh sb="4" eb="6">
      <t>ジカン</t>
    </rPh>
    <rPh sb="8" eb="9">
      <t>ニン</t>
    </rPh>
    <phoneticPr fontId="2"/>
  </si>
  <si>
    <t>XXXの検討作業費</t>
    <rPh sb="4" eb="6">
      <t>ケントウ</t>
    </rPh>
    <rPh sb="6" eb="8">
      <t>サギョウ</t>
    </rPh>
    <rPh sb="8" eb="9">
      <t>ヒ</t>
    </rPh>
    <phoneticPr fontId="2"/>
  </si>
  <si>
    <t>担当</t>
    <rPh sb="0" eb="2">
      <t>タントウ</t>
    </rPh>
    <phoneticPr fontId="2"/>
  </si>
  <si>
    <t>（50時間×4人）</t>
    <rPh sb="3" eb="5">
      <t>ジカン</t>
    </rPh>
    <rPh sb="7" eb="8">
      <t>ニン</t>
    </rPh>
    <phoneticPr fontId="2"/>
  </si>
  <si>
    <t>(3) 謝金</t>
    <rPh sb="4" eb="6">
      <t>シャキン</t>
    </rPh>
    <phoneticPr fontId="2"/>
  </si>
  <si>
    <t>謝金</t>
    <rPh sb="0" eb="2">
      <t>シャキン</t>
    </rPh>
    <phoneticPr fontId="2"/>
  </si>
  <si>
    <t>謝金</t>
  </si>
  <si>
    <t>人・回</t>
  </si>
  <si>
    <t xml:space="preserve">(4)旅費・交通費 </t>
    <rPh sb="3" eb="5">
      <t>リョヒ</t>
    </rPh>
    <rPh sb="6" eb="9">
      <t>コウツウヒ</t>
    </rPh>
    <phoneticPr fontId="2"/>
  </si>
  <si>
    <t>学会参加費</t>
    <rPh sb="0" eb="5">
      <t>ガッカイサンカヒ</t>
    </rPh>
    <phoneticPr fontId="2"/>
  </si>
  <si>
    <t>旅費・交通費</t>
  </si>
  <si>
    <t xml:space="preserve">(5)その他諸経費 </t>
    <rPh sb="5" eb="6">
      <t>タ</t>
    </rPh>
    <rPh sb="6" eb="9">
      <t>ショケイヒ</t>
    </rPh>
    <phoneticPr fontId="2"/>
  </si>
  <si>
    <t>○○の工事費</t>
    <rPh sb="3" eb="6">
      <t>コウジヒ</t>
    </rPh>
    <phoneticPr fontId="2"/>
  </si>
  <si>
    <t>工事費</t>
  </si>
  <si>
    <t>基</t>
    <rPh sb="0" eb="1">
      <t>モト</t>
    </rPh>
    <phoneticPr fontId="2"/>
  </si>
  <si>
    <t>2. 一般管理費(１.の経費×一般管理費率）</t>
    <rPh sb="3" eb="8">
      <t>イッパンカンリヒ</t>
    </rPh>
    <rPh sb="12" eb="14">
      <t>ケイヒ</t>
    </rPh>
    <rPh sb="15" eb="17">
      <t>イッパン</t>
    </rPh>
    <rPh sb="17" eb="20">
      <t>カンリヒ</t>
    </rPh>
    <rPh sb="20" eb="21">
      <t>リツ</t>
    </rPh>
    <phoneticPr fontId="2"/>
  </si>
  <si>
    <t>@</t>
    <phoneticPr fontId="2"/>
  </si>
  <si>
    <t>3. 再委託・外注費</t>
    <rPh sb="3" eb="6">
      <t>サイイタク</t>
    </rPh>
    <rPh sb="7" eb="10">
      <t>ガイチュウヒ</t>
    </rPh>
    <phoneticPr fontId="2"/>
  </si>
  <si>
    <t>①</t>
    <phoneticPr fontId="2"/>
  </si>
  <si>
    <t>通信インフラ構築作業費</t>
    <rPh sb="0" eb="2">
      <t>ツウシン</t>
    </rPh>
    <rPh sb="6" eb="8">
      <t>コウチク</t>
    </rPh>
    <rPh sb="8" eb="10">
      <t>サギョウ</t>
    </rPh>
    <rPh sb="10" eb="11">
      <t>ヒ</t>
    </rPh>
    <phoneticPr fontId="2"/>
  </si>
  <si>
    <t>外注先：〇〇株式会社</t>
    <rPh sb="0" eb="3">
      <t>ガイチュウサキ</t>
    </rPh>
    <rPh sb="6" eb="8">
      <t>カブシキ</t>
    </rPh>
    <rPh sb="8" eb="10">
      <t>カイシャ</t>
    </rPh>
    <phoneticPr fontId="2"/>
  </si>
  <si>
    <t>②</t>
    <phoneticPr fontId="2"/>
  </si>
  <si>
    <t>③</t>
    <phoneticPr fontId="2"/>
  </si>
  <si>
    <t>4　合計</t>
    <rPh sb="2" eb="4">
      <t>ゴウケイ</t>
    </rPh>
    <phoneticPr fontId="2"/>
  </si>
  <si>
    <t>（直接経費+一般管理費＋外注費）</t>
    <rPh sb="6" eb="8">
      <t>イッパン</t>
    </rPh>
    <rPh sb="8" eb="11">
      <t>カンリヒ</t>
    </rPh>
    <rPh sb="12" eb="15">
      <t>ガイチュウヒ</t>
    </rPh>
    <phoneticPr fontId="2"/>
  </si>
  <si>
    <t>消費税 10％</t>
    <rPh sb="0" eb="3">
      <t>ショウヒゼイ</t>
    </rPh>
    <phoneticPr fontId="2"/>
  </si>
  <si>
    <t>[代表機関を記載]</t>
    <rPh sb="1" eb="3">
      <t>ダイヒョウ</t>
    </rPh>
    <rPh sb="3" eb="5">
      <t>キカン</t>
    </rPh>
    <rPh sb="6" eb="8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</si>
</sst>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Meiryo UI"/>
      <family val="2"/>
      <charset val="128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6">
    <xf numFmtId="0" fontId="0" fillId="0" borderId="0" xfId="0"/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vertical="center" wrapText="1"/>
    </xf>
    <xf numFmtId="38" fontId="5" fillId="0" borderId="0" xfId="1" applyFont="1" applyFill="1" applyAlignment="1">
      <alignment vertical="center"/>
    </xf>
    <xf numFmtId="0" fontId="6" fillId="0" borderId="0" xfId="2" applyFont="1" applyAlignment="1">
      <alignment horizontal="center" vertical="center"/>
    </xf>
    <xf numFmtId="0" fontId="7" fillId="0" borderId="0" xfId="2" applyFont="1">
      <alignment vertical="center"/>
    </xf>
    <xf numFmtId="38" fontId="8" fillId="0" borderId="0" xfId="1" applyFont="1" applyFill="1" applyAlignment="1">
      <alignment vertical="center"/>
    </xf>
    <xf numFmtId="38" fontId="8" fillId="0" borderId="0" xfId="1" applyFont="1" applyFill="1" applyAlignment="1">
      <alignment horizontal="right" vertical="center"/>
    </xf>
    <xf numFmtId="0" fontId="8" fillId="0" borderId="0" xfId="2" applyFont="1" applyAlignment="1">
      <alignment horizontal="right" vertical="center"/>
    </xf>
    <xf numFmtId="0" fontId="8" fillId="0" borderId="1" xfId="2" quotePrefix="1" applyFont="1" applyBorder="1" applyAlignment="1">
      <alignment horizontal="center" vertical="center"/>
    </xf>
    <xf numFmtId="0" fontId="10" fillId="0" borderId="3" xfId="2" applyFont="1" applyBorder="1" applyAlignment="1">
      <alignment horizontal="left" vertical="center" wrapText="1"/>
    </xf>
    <xf numFmtId="0" fontId="10" fillId="0" borderId="3" xfId="2" applyFont="1" applyBorder="1" applyAlignment="1">
      <alignment horizontal="center" vertical="center" wrapText="1"/>
    </xf>
    <xf numFmtId="38" fontId="8" fillId="0" borderId="3" xfId="1" applyFont="1" applyFill="1" applyBorder="1" applyAlignment="1">
      <alignment vertical="center"/>
    </xf>
    <xf numFmtId="0" fontId="8" fillId="0" borderId="3" xfId="2" applyFont="1" applyBorder="1" applyAlignment="1">
      <alignment horizontal="left" vertical="center" wrapText="1"/>
    </xf>
    <xf numFmtId="0" fontId="8" fillId="0" borderId="2" xfId="2" applyFont="1" applyBorder="1" applyAlignment="1">
      <alignment vertical="center" wrapText="1"/>
    </xf>
    <xf numFmtId="0" fontId="8" fillId="0" borderId="3" xfId="2" applyFont="1" applyBorder="1" applyAlignment="1">
      <alignment vertical="center" wrapText="1"/>
    </xf>
    <xf numFmtId="38" fontId="10" fillId="0" borderId="3" xfId="1" applyFont="1" applyFill="1" applyBorder="1" applyAlignment="1">
      <alignment vertical="center"/>
    </xf>
    <xf numFmtId="0" fontId="8" fillId="0" borderId="7" xfId="2" applyFont="1" applyBorder="1" applyAlignment="1">
      <alignment horizontal="left" vertical="center"/>
    </xf>
    <xf numFmtId="0" fontId="8" fillId="0" borderId="8" xfId="2" applyFont="1" applyBorder="1" applyAlignment="1">
      <alignment vertical="center" wrapText="1"/>
    </xf>
    <xf numFmtId="0" fontId="8" fillId="0" borderId="9" xfId="2" applyFont="1" applyBorder="1" applyAlignment="1">
      <alignment vertical="center" wrapText="1"/>
    </xf>
    <xf numFmtId="0" fontId="8" fillId="0" borderId="1" xfId="2" applyFont="1" applyBorder="1" applyAlignment="1">
      <alignment horizontal="left" vertical="center"/>
    </xf>
    <xf numFmtId="38" fontId="11" fillId="0" borderId="3" xfId="1" applyFont="1" applyFill="1" applyBorder="1" applyAlignment="1">
      <alignment vertical="center"/>
    </xf>
    <xf numFmtId="0" fontId="8" fillId="0" borderId="17" xfId="2" applyFont="1" applyBorder="1" applyAlignment="1">
      <alignment horizontal="left" vertical="center"/>
    </xf>
    <xf numFmtId="0" fontId="8" fillId="0" borderId="18" xfId="2" applyFont="1" applyBorder="1" applyAlignment="1">
      <alignment vertical="center" wrapText="1"/>
    </xf>
    <xf numFmtId="0" fontId="8" fillId="0" borderId="19" xfId="2" applyFont="1" applyBorder="1" applyAlignment="1">
      <alignment vertical="center" wrapText="1"/>
    </xf>
    <xf numFmtId="38" fontId="8" fillId="0" borderId="20" xfId="1" applyFont="1" applyFill="1" applyBorder="1" applyAlignment="1">
      <alignment vertical="center"/>
    </xf>
    <xf numFmtId="38" fontId="11" fillId="0" borderId="19" xfId="1" applyFont="1" applyFill="1" applyBorder="1" applyAlignment="1">
      <alignment vertical="center"/>
    </xf>
    <xf numFmtId="0" fontId="8" fillId="0" borderId="4" xfId="2" applyFont="1" applyBorder="1" applyAlignment="1">
      <alignment horizontal="left" vertical="center"/>
    </xf>
    <xf numFmtId="0" fontId="8" fillId="0" borderId="5" xfId="2" applyFont="1" applyBorder="1" applyAlignment="1">
      <alignment vertical="center" wrapText="1"/>
    </xf>
    <xf numFmtId="0" fontId="8" fillId="0" borderId="10" xfId="2" applyFont="1" applyBorder="1" applyAlignment="1">
      <alignment vertical="center" wrapText="1"/>
    </xf>
    <xf numFmtId="38" fontId="8" fillId="0" borderId="6" xfId="1" applyFont="1" applyFill="1" applyBorder="1" applyAlignment="1">
      <alignment vertical="center"/>
    </xf>
    <xf numFmtId="38" fontId="11" fillId="0" borderId="10" xfId="1" applyFont="1" applyFill="1" applyBorder="1" applyAlignment="1">
      <alignment vertical="center"/>
    </xf>
    <xf numFmtId="0" fontId="7" fillId="0" borderId="0" xfId="2" applyFont="1" applyAlignment="1"/>
    <xf numFmtId="0" fontId="8" fillId="0" borderId="0" xfId="2" applyFont="1" applyAlignment="1">
      <alignment horizontal="right"/>
    </xf>
    <xf numFmtId="0" fontId="8" fillId="0" borderId="0" xfId="2" applyFont="1" applyAlignment="1"/>
    <xf numFmtId="38" fontId="8" fillId="0" borderId="0" xfId="1" applyFont="1" applyFill="1" applyAlignment="1"/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vertical="top" wrapText="1"/>
    </xf>
    <xf numFmtId="0" fontId="7" fillId="0" borderId="0" xfId="2" applyFont="1" applyAlignment="1">
      <alignment vertical="center" wrapText="1"/>
    </xf>
    <xf numFmtId="38" fontId="7" fillId="0" borderId="0" xfId="1" applyFont="1" applyFill="1" applyAlignment="1">
      <alignment vertical="center"/>
    </xf>
    <xf numFmtId="0" fontId="10" fillId="0" borderId="1" xfId="2" quotePrefix="1" applyFont="1" applyBorder="1" applyAlignment="1">
      <alignment horizontal="left" vertical="center"/>
    </xf>
    <xf numFmtId="0" fontId="9" fillId="0" borderId="0" xfId="2" applyFont="1">
      <alignment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 wrapText="1"/>
    </xf>
    <xf numFmtId="38" fontId="3" fillId="0" borderId="0" xfId="1" applyFont="1" applyFill="1" applyAlignment="1">
      <alignment vertical="center"/>
    </xf>
    <xf numFmtId="0" fontId="3" fillId="0" borderId="0" xfId="2" applyFont="1" applyAlignment="1">
      <alignment horizontal="right" vertical="center"/>
    </xf>
    <xf numFmtId="0" fontId="3" fillId="0" borderId="14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0" fontId="10" fillId="0" borderId="2" xfId="2" applyFont="1" applyBorder="1" applyAlignment="1">
      <alignment vertical="center" wrapText="1"/>
    </xf>
    <xf numFmtId="0" fontId="10" fillId="0" borderId="3" xfId="2" applyFont="1" applyBorder="1" applyAlignment="1">
      <alignment vertical="center" wrapText="1"/>
    </xf>
    <xf numFmtId="0" fontId="10" fillId="0" borderId="1" xfId="2" quotePrefix="1" applyFont="1" applyBorder="1" applyAlignment="1">
      <alignment horizontal="center" vertical="center"/>
    </xf>
    <xf numFmtId="0" fontId="3" fillId="0" borderId="16" xfId="2" applyFont="1" applyBorder="1" applyAlignment="1">
      <alignment horizontal="left" vertical="center"/>
    </xf>
    <xf numFmtId="0" fontId="3" fillId="0" borderId="21" xfId="2" applyFont="1" applyBorder="1" applyAlignment="1">
      <alignment vertical="center" wrapText="1"/>
    </xf>
    <xf numFmtId="0" fontId="3" fillId="0" borderId="15" xfId="2" applyFont="1" applyBorder="1" applyAlignment="1">
      <alignment vertical="center" wrapText="1"/>
    </xf>
    <xf numFmtId="38" fontId="10" fillId="0" borderId="15" xfId="1" applyFont="1" applyFill="1" applyBorder="1" applyAlignment="1">
      <alignment vertical="center"/>
    </xf>
    <xf numFmtId="0" fontId="3" fillId="0" borderId="4" xfId="2" quotePrefix="1" applyFont="1" applyBorder="1" applyAlignment="1">
      <alignment horizontal="right" vertical="center"/>
    </xf>
    <xf numFmtId="0" fontId="3" fillId="0" borderId="10" xfId="2" applyFont="1" applyBorder="1" applyAlignment="1">
      <alignment horizontal="left" vertical="center" wrapText="1"/>
    </xf>
    <xf numFmtId="38" fontId="3" fillId="0" borderId="10" xfId="1" applyFont="1" applyFill="1" applyBorder="1" applyAlignment="1">
      <alignment vertical="center"/>
    </xf>
    <xf numFmtId="0" fontId="10" fillId="0" borderId="17" xfId="2" quotePrefix="1" applyFont="1" applyBorder="1" applyAlignment="1">
      <alignment horizontal="left" vertical="center"/>
    </xf>
    <xf numFmtId="38" fontId="10" fillId="0" borderId="19" xfId="1" applyFont="1" applyFill="1" applyBorder="1" applyAlignment="1">
      <alignment vertical="center"/>
    </xf>
    <xf numFmtId="0" fontId="8" fillId="0" borderId="4" xfId="2" quotePrefix="1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 wrapText="1"/>
    </xf>
    <xf numFmtId="38" fontId="8" fillId="0" borderId="10" xfId="1" applyFont="1" applyFill="1" applyBorder="1" applyAlignment="1">
      <alignment vertical="center"/>
    </xf>
    <xf numFmtId="0" fontId="10" fillId="0" borderId="10" xfId="2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vertical="center" wrapText="1"/>
    </xf>
    <xf numFmtId="0" fontId="10" fillId="0" borderId="1" xfId="2" applyFont="1" applyBorder="1" applyAlignment="1">
      <alignment horizontal="left" vertical="center"/>
    </xf>
    <xf numFmtId="0" fontId="3" fillId="0" borderId="11" xfId="2" applyFont="1" applyBorder="1" applyAlignment="1">
      <alignment horizontal="center" vertical="center"/>
    </xf>
    <xf numFmtId="0" fontId="10" fillId="0" borderId="2" xfId="2" applyFont="1" applyBorder="1" applyAlignment="1">
      <alignment vertical="top" wrapText="1"/>
    </xf>
    <xf numFmtId="0" fontId="10" fillId="0" borderId="5" xfId="2" applyFont="1" applyBorder="1" applyAlignment="1">
      <alignment vertical="top" wrapText="1"/>
    </xf>
    <xf numFmtId="0" fontId="3" fillId="0" borderId="5" xfId="2" applyFont="1" applyBorder="1" applyAlignment="1">
      <alignment vertical="top" wrapText="1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0" xfId="2" applyFont="1" applyAlignment="1">
      <alignment horizontal="center"/>
    </xf>
    <xf numFmtId="0" fontId="7" fillId="0" borderId="0" xfId="2" applyFont="1" applyAlignment="1">
      <alignment horizontal="center" vertical="top" wrapText="1"/>
    </xf>
    <xf numFmtId="0" fontId="7" fillId="0" borderId="0" xfId="2" applyFont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/>
    </xf>
    <xf numFmtId="38" fontId="8" fillId="0" borderId="4" xfId="1" applyFont="1" applyFill="1" applyBorder="1" applyAlignment="1">
      <alignment horizontal="center" vertical="center"/>
    </xf>
    <xf numFmtId="38" fontId="8" fillId="0" borderId="20" xfId="1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horizontal="center" vertical="center"/>
    </xf>
    <xf numFmtId="38" fontId="8" fillId="0" borderId="17" xfId="1" applyFont="1" applyFill="1" applyBorder="1" applyAlignment="1">
      <alignment horizontal="left" vertical="center"/>
    </xf>
    <xf numFmtId="176" fontId="10" fillId="0" borderId="7" xfId="5" applyNumberFormat="1" applyFont="1" applyFill="1" applyBorder="1" applyAlignment="1">
      <alignment horizontal="center" vertical="center"/>
    </xf>
    <xf numFmtId="0" fontId="10" fillId="0" borderId="16" xfId="1" applyNumberFormat="1" applyFont="1" applyFill="1" applyBorder="1" applyAlignment="1">
      <alignment horizontal="center" vertical="center"/>
    </xf>
    <xf numFmtId="0" fontId="10" fillId="0" borderId="9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38" fontId="10" fillId="0" borderId="1" xfId="1" applyFont="1" applyBorder="1" applyAlignment="1">
      <alignment horizontal="center" vertical="center" wrapText="1"/>
    </xf>
    <xf numFmtId="38" fontId="10" fillId="0" borderId="1" xfId="1" applyFont="1" applyFill="1" applyBorder="1" applyAlignment="1">
      <alignment horizontal="center" vertical="center"/>
    </xf>
    <xf numFmtId="38" fontId="10" fillId="0" borderId="4" xfId="1" applyFont="1" applyBorder="1" applyAlignment="1">
      <alignment horizontal="center" vertical="center" wrapText="1"/>
    </xf>
    <xf numFmtId="38" fontId="10" fillId="0" borderId="4" xfId="1" applyFont="1" applyFill="1" applyBorder="1" applyAlignment="1">
      <alignment horizontal="center" vertical="center"/>
    </xf>
    <xf numFmtId="38" fontId="10" fillId="0" borderId="17" xfId="1" applyFont="1" applyFill="1" applyBorder="1" applyAlignment="1">
      <alignment horizontal="center" vertical="center"/>
    </xf>
    <xf numFmtId="38" fontId="10" fillId="0" borderId="7" xfId="1" applyFont="1" applyBorder="1" applyAlignment="1">
      <alignment horizontal="center" vertical="center" wrapText="1"/>
    </xf>
    <xf numFmtId="38" fontId="10" fillId="0" borderId="7" xfId="1" applyFont="1" applyFill="1" applyBorder="1" applyAlignment="1">
      <alignment horizontal="center" vertical="center"/>
    </xf>
    <xf numFmtId="38" fontId="10" fillId="0" borderId="9" xfId="1" applyFont="1" applyFill="1" applyBorder="1" applyAlignment="1">
      <alignment vertical="center"/>
    </xf>
    <xf numFmtId="0" fontId="8" fillId="0" borderId="10" xfId="2" applyFont="1" applyBorder="1" applyAlignment="1">
      <alignment horizontal="left" vertical="center" wrapText="1"/>
    </xf>
    <xf numFmtId="38" fontId="10" fillId="0" borderId="1" xfId="1" applyFont="1" applyFill="1" applyBorder="1" applyAlignment="1">
      <alignment horizontal="left" vertical="center"/>
    </xf>
    <xf numFmtId="38" fontId="10" fillId="0" borderId="17" xfId="1" applyFont="1" applyFill="1" applyBorder="1" applyAlignment="1">
      <alignment horizontal="left" vertical="center"/>
    </xf>
    <xf numFmtId="38" fontId="10" fillId="0" borderId="4" xfId="1" applyFont="1" applyFill="1" applyBorder="1" applyAlignment="1">
      <alignment horizontal="left" vertical="center"/>
    </xf>
    <xf numFmtId="0" fontId="8" fillId="0" borderId="2" xfId="2" applyFont="1" applyBorder="1" applyAlignment="1">
      <alignment horizontal="left" vertical="top" wrapText="1"/>
    </xf>
    <xf numFmtId="0" fontId="9" fillId="0" borderId="0" xfId="2" applyFont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8" fillId="0" borderId="5" xfId="2" applyFont="1" applyBorder="1" applyAlignment="1">
      <alignment horizontal="left" vertical="top" wrapText="1"/>
    </xf>
  </cellXfs>
  <cellStyles count="6">
    <cellStyle name="パーセント" xfId="5" builtinId="5"/>
    <cellStyle name="桁区切り" xfId="1" builtinId="6"/>
    <cellStyle name="標準" xfId="0" builtinId="0"/>
    <cellStyle name="標準 2" xfId="3" xr:uid="{00000000-0005-0000-0000-000002000000}"/>
    <cellStyle name="標準 3" xfId="4" xr:uid="{7A603647-DCC2-4FE9-994D-EFBE3C07E4A0}"/>
    <cellStyle name="標準_05　所要経費（AMDﾓﾊﾞｲﾙｻｰﾋﾞｽ）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304602</xdr:colOff>
      <xdr:row>44</xdr:row>
      <xdr:rowOff>68011</xdr:rowOff>
    </xdr:from>
    <xdr:to>
      <xdr:col>13</xdr:col>
      <xdr:colOff>757197</xdr:colOff>
      <xdr:row>52</xdr:row>
      <xdr:rowOff>72893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1B97D53-9674-41D5-BBA7-D6CEDA14AD2D}"/>
            </a:ext>
          </a:extLst>
        </xdr:cNvPr>
        <xdr:cNvSpPr/>
      </xdr:nvSpPr>
      <xdr:spPr bwMode="auto">
        <a:xfrm>
          <a:off x="887308" y="19028364"/>
          <a:ext cx="9294036" cy="2128397"/>
        </a:xfrm>
        <a:prstGeom prst="rect">
          <a:avLst/>
        </a:pr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支出計画書記載の注意点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/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・記載にあたっては、原則として費用項目ごとにその内訳（費用区分、単価、数量等）を示すこと。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・赤字は全て例示であり、記載の際は赤字を削除し、黒字にして記載すること。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・記載にあたっては、適宜、行の追加・削除、行・列の高さや幅の変更、セル結合して構わない。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・外注費以外は一式計上は認めない。通信システムその他設備機器についても、設備・機器別、および、費目別に記載すること。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3763C-7C0A-49DC-A9F7-149A8518BBE1}">
  <sheetPr>
    <pageSetUpPr fitToPage="1"/>
  </sheetPr>
  <dimension ref="A1:P49"/>
  <sheetViews>
    <sheetView tabSelected="1" zoomScale="70" zoomScaleNormal="70" zoomScaleSheetLayoutView="70" zoomScalePageLayoutView="55" workbookViewId="0">
      <selection activeCell="B4" sqref="B4:N4"/>
    </sheetView>
  </sheetViews>
  <sheetFormatPr defaultColWidth="9" defaultRowHeight="23.1" customHeight="1" x14ac:dyDescent="0.2"/>
  <cols>
    <col min="1" max="1" width="3.109375" style="6" customWidth="1"/>
    <col min="2" max="2" width="5" style="37" customWidth="1"/>
    <col min="3" max="3" width="16.109375" style="39" customWidth="1"/>
    <col min="4" max="4" width="27.44140625" style="39" customWidth="1"/>
    <col min="5" max="5" width="26.88671875" style="39" customWidth="1"/>
    <col min="6" max="6" width="23" style="39" customWidth="1"/>
    <col min="7" max="7" width="4.44140625" style="39" customWidth="1"/>
    <col min="8" max="8" width="11.44140625" style="78" customWidth="1"/>
    <col min="9" max="9" width="11.5546875" style="78" customWidth="1"/>
    <col min="10" max="10" width="8" style="78" customWidth="1"/>
    <col min="11" max="11" width="11.5546875" style="78" customWidth="1"/>
    <col min="12" max="12" width="8" style="78" customWidth="1"/>
    <col min="13" max="13" width="19.44140625" style="40" customWidth="1"/>
    <col min="14" max="14" width="17.109375" style="40" customWidth="1"/>
    <col min="15" max="15" width="17.44140625" style="7" customWidth="1"/>
    <col min="16" max="16" width="13" style="6" customWidth="1"/>
    <col min="17" max="17" width="21.44140625" style="6" customWidth="1"/>
    <col min="18" max="16384" width="9" style="6"/>
  </cols>
  <sheetData>
    <row r="1" spans="1:16" ht="23.1" customHeight="1" x14ac:dyDescent="0.2">
      <c r="A1" s="1"/>
      <c r="B1" s="2"/>
      <c r="C1" s="3"/>
      <c r="D1" s="3"/>
      <c r="E1" s="3"/>
      <c r="F1" s="3"/>
      <c r="G1" s="3"/>
      <c r="H1" s="73"/>
      <c r="I1" s="73"/>
      <c r="J1" s="73"/>
      <c r="K1" s="73"/>
      <c r="L1" s="73"/>
      <c r="M1" s="4"/>
      <c r="N1" s="5"/>
    </row>
    <row r="2" spans="1:16" ht="23.1" customHeight="1" x14ac:dyDescent="0.2">
      <c r="A2" s="1"/>
      <c r="B2" s="2"/>
      <c r="C2" s="42" t="s">
        <v>53</v>
      </c>
      <c r="D2" s="3"/>
      <c r="E2" s="3"/>
      <c r="F2" s="3"/>
      <c r="G2" s="3"/>
      <c r="H2" s="73"/>
      <c r="I2" s="73"/>
      <c r="J2" s="73"/>
      <c r="K2" s="73"/>
      <c r="L2" s="73"/>
      <c r="M2" s="4"/>
      <c r="N2" s="4"/>
    </row>
    <row r="3" spans="1:16" ht="23.1" customHeight="1" x14ac:dyDescent="0.2">
      <c r="A3" s="1"/>
      <c r="B3" s="2"/>
      <c r="C3" s="3"/>
      <c r="D3" s="3"/>
      <c r="E3" s="3"/>
      <c r="F3" s="3"/>
      <c r="G3" s="3"/>
      <c r="H3" s="73"/>
      <c r="I3" s="73"/>
      <c r="J3" s="73"/>
      <c r="K3" s="73"/>
      <c r="L3" s="73"/>
      <c r="M3" s="4"/>
      <c r="N3" s="4"/>
    </row>
    <row r="4" spans="1:16" ht="22.5" customHeight="1" x14ac:dyDescent="0.2">
      <c r="A4" s="1"/>
      <c r="B4" s="102" t="s">
        <v>0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</row>
    <row r="5" spans="1:16" ht="22.5" customHeight="1" x14ac:dyDescent="0.2">
      <c r="A5" s="1"/>
      <c r="B5" s="43"/>
      <c r="C5" s="44"/>
      <c r="D5" s="44"/>
      <c r="E5" s="44"/>
      <c r="F5" s="44"/>
      <c r="G5" s="44"/>
      <c r="H5" s="74"/>
      <c r="I5" s="74"/>
      <c r="J5" s="74"/>
      <c r="K5" s="74"/>
      <c r="L5" s="74"/>
      <c r="M5" s="45"/>
      <c r="N5" s="46" t="s">
        <v>1</v>
      </c>
    </row>
    <row r="6" spans="1:16" ht="22.5" customHeight="1" thickBot="1" x14ac:dyDescent="0.25">
      <c r="A6" s="1"/>
      <c r="B6" s="103" t="s">
        <v>2</v>
      </c>
      <c r="C6" s="104"/>
      <c r="D6" s="47" t="s">
        <v>3</v>
      </c>
      <c r="E6" s="48" t="s">
        <v>4</v>
      </c>
      <c r="F6" s="69" t="s">
        <v>5</v>
      </c>
      <c r="G6" s="103" t="s">
        <v>6</v>
      </c>
      <c r="H6" s="104"/>
      <c r="I6" s="103" t="s">
        <v>7</v>
      </c>
      <c r="J6" s="104"/>
      <c r="K6" s="103" t="s">
        <v>8</v>
      </c>
      <c r="L6" s="104"/>
      <c r="M6" s="69" t="s">
        <v>9</v>
      </c>
      <c r="N6" s="47" t="s">
        <v>10</v>
      </c>
    </row>
    <row r="7" spans="1:16" ht="19.5" customHeight="1" thickTop="1" x14ac:dyDescent="0.2">
      <c r="A7" s="1"/>
      <c r="B7" s="52" t="s">
        <v>11</v>
      </c>
      <c r="C7" s="53"/>
      <c r="D7" s="54"/>
      <c r="E7" s="12" t="s">
        <v>12</v>
      </c>
      <c r="F7" s="65"/>
      <c r="G7" s="65"/>
      <c r="H7" s="65"/>
      <c r="I7" s="85"/>
      <c r="J7" s="85"/>
      <c r="K7" s="85"/>
      <c r="L7" s="85"/>
      <c r="M7" s="85"/>
      <c r="N7" s="55">
        <f>N8+N15+N32</f>
        <v>4825000</v>
      </c>
      <c r="O7" s="8"/>
      <c r="P7" s="9"/>
    </row>
    <row r="8" spans="1:16" ht="19.5" customHeight="1" x14ac:dyDescent="0.2">
      <c r="A8" s="1"/>
      <c r="B8" s="41" t="s">
        <v>13</v>
      </c>
      <c r="C8" s="49"/>
      <c r="D8" s="50"/>
      <c r="E8" s="12" t="s">
        <v>12</v>
      </c>
      <c r="F8" s="65"/>
      <c r="G8" s="65"/>
      <c r="H8" s="65"/>
      <c r="I8" s="79"/>
      <c r="J8" s="79"/>
      <c r="K8" s="79"/>
      <c r="L8" s="79"/>
      <c r="M8" s="79"/>
      <c r="N8" s="17">
        <f>SUM(N9:N14)</f>
        <v>1250000</v>
      </c>
      <c r="O8" s="8"/>
      <c r="P8" s="9"/>
    </row>
    <row r="9" spans="1:16" ht="19.5" customHeight="1" x14ac:dyDescent="0.2">
      <c r="A9" s="1"/>
      <c r="B9" s="51"/>
      <c r="C9" s="70"/>
      <c r="D9" s="11" t="s">
        <v>14</v>
      </c>
      <c r="E9" s="12" t="s">
        <v>15</v>
      </c>
      <c r="F9" s="65"/>
      <c r="G9" s="65" t="s">
        <v>16</v>
      </c>
      <c r="H9" s="89">
        <v>200000</v>
      </c>
      <c r="I9" s="90">
        <v>5</v>
      </c>
      <c r="J9" s="90" t="s">
        <v>17</v>
      </c>
      <c r="K9" s="90"/>
      <c r="L9" s="90"/>
      <c r="M9" s="90"/>
      <c r="N9" s="17">
        <f>H9*I9</f>
        <v>1000000</v>
      </c>
    </row>
    <row r="10" spans="1:16" ht="19.5" customHeight="1" x14ac:dyDescent="0.2">
      <c r="A10" s="1"/>
      <c r="B10" s="51"/>
      <c r="C10" s="70"/>
      <c r="D10" s="11" t="s">
        <v>18</v>
      </c>
      <c r="E10" s="12" t="s">
        <v>19</v>
      </c>
      <c r="F10" s="65"/>
      <c r="G10" s="65" t="s">
        <v>16</v>
      </c>
      <c r="H10" s="89">
        <v>500</v>
      </c>
      <c r="I10" s="90">
        <v>500</v>
      </c>
      <c r="J10" s="90" t="s">
        <v>20</v>
      </c>
      <c r="K10" s="90"/>
      <c r="L10" s="90"/>
      <c r="M10" s="90"/>
      <c r="N10" s="17">
        <f>H10*I10</f>
        <v>250000</v>
      </c>
    </row>
    <row r="11" spans="1:16" ht="19.5" customHeight="1" x14ac:dyDescent="0.2">
      <c r="A11" s="1"/>
      <c r="B11" s="51"/>
      <c r="C11" s="70"/>
      <c r="D11" s="11"/>
      <c r="E11" s="12"/>
      <c r="F11" s="65"/>
      <c r="G11" s="65"/>
      <c r="H11" s="89"/>
      <c r="I11" s="90"/>
      <c r="J11" s="90"/>
      <c r="K11" s="90"/>
      <c r="L11" s="90"/>
      <c r="M11" s="90"/>
      <c r="N11" s="17"/>
    </row>
    <row r="12" spans="1:16" ht="19.5" customHeight="1" x14ac:dyDescent="0.2">
      <c r="A12" s="1"/>
      <c r="B12" s="51"/>
      <c r="C12" s="70"/>
      <c r="D12" s="11"/>
      <c r="E12" s="12"/>
      <c r="F12" s="65"/>
      <c r="G12" s="65"/>
      <c r="H12" s="89"/>
      <c r="I12" s="90"/>
      <c r="J12" s="90"/>
      <c r="K12" s="90"/>
      <c r="L12" s="90"/>
      <c r="M12" s="90"/>
      <c r="N12" s="17"/>
    </row>
    <row r="13" spans="1:16" ht="19.5" customHeight="1" x14ac:dyDescent="0.2">
      <c r="A13" s="1"/>
      <c r="B13" s="51"/>
      <c r="C13" s="70"/>
      <c r="D13" s="11"/>
      <c r="E13" s="12"/>
      <c r="F13" s="65"/>
      <c r="G13" s="65"/>
      <c r="H13" s="89"/>
      <c r="I13" s="90"/>
      <c r="J13" s="90"/>
      <c r="K13" s="90"/>
      <c r="L13" s="90"/>
      <c r="M13" s="90"/>
      <c r="N13" s="17"/>
    </row>
    <row r="14" spans="1:16" ht="19.5" customHeight="1" x14ac:dyDescent="0.2">
      <c r="A14" s="1"/>
      <c r="B14" s="56"/>
      <c r="C14" s="72"/>
      <c r="D14" s="57"/>
      <c r="E14" s="62" t="s">
        <v>12</v>
      </c>
      <c r="F14" s="66"/>
      <c r="G14" s="66"/>
      <c r="H14" s="91"/>
      <c r="I14" s="92"/>
      <c r="J14" s="92"/>
      <c r="K14" s="92"/>
      <c r="L14" s="92"/>
      <c r="M14" s="92"/>
      <c r="N14" s="58"/>
    </row>
    <row r="15" spans="1:16" ht="19.5" customHeight="1" x14ac:dyDescent="0.2">
      <c r="B15" s="59" t="s">
        <v>21</v>
      </c>
      <c r="C15" s="24"/>
      <c r="D15" s="25"/>
      <c r="E15" s="12" t="s">
        <v>12</v>
      </c>
      <c r="F15" s="65"/>
      <c r="G15" s="65"/>
      <c r="H15" s="89"/>
      <c r="I15" s="93"/>
      <c r="J15" s="93"/>
      <c r="K15" s="93"/>
      <c r="L15" s="93"/>
      <c r="M15" s="99"/>
      <c r="N15" s="60">
        <f>SUM(N16:N21)</f>
        <v>3375000</v>
      </c>
      <c r="O15" s="8"/>
      <c r="P15" s="9"/>
    </row>
    <row r="16" spans="1:16" ht="19.5" customHeight="1" x14ac:dyDescent="0.2">
      <c r="B16" s="51"/>
      <c r="C16" s="70"/>
      <c r="D16" s="11" t="s">
        <v>22</v>
      </c>
      <c r="E16" s="12" t="s">
        <v>23</v>
      </c>
      <c r="F16" s="65" t="s">
        <v>24</v>
      </c>
      <c r="G16" s="65" t="s">
        <v>16</v>
      </c>
      <c r="H16" s="89">
        <v>4000</v>
      </c>
      <c r="I16" s="90"/>
      <c r="J16" s="90"/>
      <c r="K16" s="90">
        <v>300</v>
      </c>
      <c r="L16" s="90" t="s">
        <v>8</v>
      </c>
      <c r="M16" s="98" t="s">
        <v>25</v>
      </c>
      <c r="N16" s="17">
        <f>H16*K16</f>
        <v>1200000</v>
      </c>
    </row>
    <row r="17" spans="2:16" ht="19.5" customHeight="1" x14ac:dyDescent="0.2">
      <c r="B17" s="10"/>
      <c r="C17" s="70"/>
      <c r="D17" s="11" t="s">
        <v>22</v>
      </c>
      <c r="E17" s="12" t="s">
        <v>23</v>
      </c>
      <c r="F17" s="65" t="s">
        <v>26</v>
      </c>
      <c r="G17" s="65" t="s">
        <v>16</v>
      </c>
      <c r="H17" s="89">
        <v>3500</v>
      </c>
      <c r="I17" s="90"/>
      <c r="J17" s="90"/>
      <c r="K17" s="90">
        <v>450</v>
      </c>
      <c r="L17" s="90" t="s">
        <v>8</v>
      </c>
      <c r="M17" s="98" t="s">
        <v>27</v>
      </c>
      <c r="N17" s="17">
        <f>H17*K17</f>
        <v>1575000</v>
      </c>
    </row>
    <row r="18" spans="2:16" ht="19.5" customHeight="1" x14ac:dyDescent="0.2">
      <c r="B18" s="10"/>
      <c r="C18" s="70"/>
      <c r="D18" s="11" t="s">
        <v>28</v>
      </c>
      <c r="E18" s="12" t="s">
        <v>23</v>
      </c>
      <c r="F18" s="65" t="s">
        <v>29</v>
      </c>
      <c r="G18" s="65" t="s">
        <v>16</v>
      </c>
      <c r="H18" s="89">
        <v>3000</v>
      </c>
      <c r="I18" s="90"/>
      <c r="J18" s="90"/>
      <c r="K18" s="90">
        <v>200</v>
      </c>
      <c r="L18" s="90" t="s">
        <v>8</v>
      </c>
      <c r="M18" s="98" t="s">
        <v>30</v>
      </c>
      <c r="N18" s="17">
        <f>H18*K18</f>
        <v>600000</v>
      </c>
    </row>
    <row r="19" spans="2:16" ht="19.5" customHeight="1" x14ac:dyDescent="0.2">
      <c r="B19" s="10"/>
      <c r="C19" s="70"/>
      <c r="D19" s="11"/>
      <c r="E19" s="12"/>
      <c r="F19" s="65"/>
      <c r="G19" s="65"/>
      <c r="H19" s="89"/>
      <c r="I19" s="90"/>
      <c r="J19" s="90"/>
      <c r="K19" s="90"/>
      <c r="L19" s="90"/>
      <c r="M19" s="98"/>
      <c r="N19" s="17"/>
    </row>
    <row r="20" spans="2:16" ht="19.5" customHeight="1" x14ac:dyDescent="0.2">
      <c r="B20" s="10"/>
      <c r="C20" s="70"/>
      <c r="D20" s="11"/>
      <c r="E20" s="12"/>
      <c r="F20" s="65"/>
      <c r="G20" s="65"/>
      <c r="H20" s="89"/>
      <c r="I20" s="90"/>
      <c r="J20" s="90"/>
      <c r="K20" s="90"/>
      <c r="L20" s="90"/>
      <c r="M20" s="98"/>
      <c r="N20" s="17"/>
    </row>
    <row r="21" spans="2:16" ht="19.5" customHeight="1" x14ac:dyDescent="0.2">
      <c r="B21" s="61"/>
      <c r="C21" s="71"/>
      <c r="D21" s="64"/>
      <c r="E21" s="62"/>
      <c r="F21" s="66"/>
      <c r="G21" s="66"/>
      <c r="H21" s="91"/>
      <c r="I21" s="92"/>
      <c r="J21" s="92"/>
      <c r="K21" s="92"/>
      <c r="L21" s="92"/>
      <c r="M21" s="100"/>
      <c r="N21" s="63"/>
    </row>
    <row r="22" spans="2:16" ht="19.5" customHeight="1" x14ac:dyDescent="0.2">
      <c r="B22" s="41" t="s">
        <v>31</v>
      </c>
      <c r="C22" s="15"/>
      <c r="D22" s="16"/>
      <c r="E22" s="12" t="s">
        <v>12</v>
      </c>
      <c r="F22" s="65"/>
      <c r="G22" s="65"/>
      <c r="H22" s="89"/>
      <c r="I22" s="90"/>
      <c r="J22" s="90"/>
      <c r="K22" s="90"/>
      <c r="L22" s="90"/>
      <c r="M22" s="90"/>
      <c r="N22" s="60">
        <f>SUM(N23:N26)</f>
        <v>50000</v>
      </c>
      <c r="O22" s="8"/>
      <c r="P22" s="9"/>
    </row>
    <row r="23" spans="2:16" ht="19.5" customHeight="1" x14ac:dyDescent="0.2">
      <c r="B23" s="51"/>
      <c r="C23" s="101"/>
      <c r="D23" s="11" t="s">
        <v>32</v>
      </c>
      <c r="E23" s="12" t="s">
        <v>33</v>
      </c>
      <c r="F23" s="65"/>
      <c r="G23" s="65" t="s">
        <v>16</v>
      </c>
      <c r="H23" s="89">
        <v>10000</v>
      </c>
      <c r="I23" s="90">
        <v>5</v>
      </c>
      <c r="J23" s="90" t="s">
        <v>34</v>
      </c>
      <c r="K23" s="90"/>
      <c r="L23" s="90"/>
      <c r="M23" s="90"/>
      <c r="N23" s="17">
        <f>H23*I23</f>
        <v>50000</v>
      </c>
    </row>
    <row r="24" spans="2:16" ht="19.5" customHeight="1" x14ac:dyDescent="0.2">
      <c r="B24" s="10"/>
      <c r="C24" s="101"/>
      <c r="D24" s="14"/>
      <c r="E24" s="12" t="s">
        <v>12</v>
      </c>
      <c r="F24" s="65"/>
      <c r="G24" s="65"/>
      <c r="H24" s="89"/>
      <c r="I24" s="90"/>
      <c r="J24" s="90"/>
      <c r="K24" s="90"/>
      <c r="L24" s="90"/>
      <c r="M24" s="90"/>
      <c r="N24" s="13"/>
    </row>
    <row r="25" spans="2:16" ht="19.5" customHeight="1" x14ac:dyDescent="0.2">
      <c r="B25" s="10"/>
      <c r="C25" s="101"/>
      <c r="D25" s="14"/>
      <c r="E25" s="12" t="s">
        <v>12</v>
      </c>
      <c r="F25" s="65"/>
      <c r="G25" s="65"/>
      <c r="H25" s="89"/>
      <c r="I25" s="90"/>
      <c r="J25" s="90"/>
      <c r="K25" s="90"/>
      <c r="L25" s="90"/>
      <c r="M25" s="90"/>
      <c r="N25" s="13"/>
    </row>
    <row r="26" spans="2:16" ht="19.5" customHeight="1" x14ac:dyDescent="0.2">
      <c r="B26" s="61"/>
      <c r="C26" s="105"/>
      <c r="D26" s="97"/>
      <c r="E26" s="62" t="s">
        <v>12</v>
      </c>
      <c r="F26" s="66"/>
      <c r="G26" s="66"/>
      <c r="H26" s="91"/>
      <c r="I26" s="92"/>
      <c r="J26" s="92"/>
      <c r="K26" s="92"/>
      <c r="L26" s="92"/>
      <c r="M26" s="92"/>
      <c r="N26" s="63"/>
    </row>
    <row r="27" spans="2:16" ht="19.5" customHeight="1" x14ac:dyDescent="0.2">
      <c r="B27" s="41" t="s">
        <v>35</v>
      </c>
      <c r="C27" s="15"/>
      <c r="D27" s="16"/>
      <c r="E27" s="12" t="s">
        <v>12</v>
      </c>
      <c r="F27" s="65"/>
      <c r="G27" s="65"/>
      <c r="H27" s="89"/>
      <c r="I27" s="90"/>
      <c r="J27" s="90"/>
      <c r="K27" s="90"/>
      <c r="L27" s="90"/>
      <c r="M27" s="90"/>
      <c r="N27" s="17">
        <f>SUM(N28:N31)</f>
        <v>300000</v>
      </c>
      <c r="O27" s="8"/>
      <c r="P27" s="9"/>
    </row>
    <row r="28" spans="2:16" ht="19.5" customHeight="1" x14ac:dyDescent="0.2">
      <c r="B28" s="51"/>
      <c r="C28" s="101"/>
      <c r="D28" s="11" t="s">
        <v>36</v>
      </c>
      <c r="E28" s="12" t="s">
        <v>37</v>
      </c>
      <c r="F28" s="65"/>
      <c r="G28" s="65" t="s">
        <v>16</v>
      </c>
      <c r="H28" s="89">
        <v>30000</v>
      </c>
      <c r="I28" s="90">
        <v>10</v>
      </c>
      <c r="J28" s="90" t="s">
        <v>34</v>
      </c>
      <c r="K28" s="90"/>
      <c r="L28" s="90"/>
      <c r="M28" s="90"/>
      <c r="N28" s="17">
        <f>H28*I28</f>
        <v>300000</v>
      </c>
    </row>
    <row r="29" spans="2:16" ht="19.5" customHeight="1" x14ac:dyDescent="0.2">
      <c r="B29" s="10"/>
      <c r="C29" s="101"/>
      <c r="D29" s="14"/>
      <c r="E29" s="12" t="s">
        <v>12</v>
      </c>
      <c r="F29" s="65"/>
      <c r="G29" s="65"/>
      <c r="H29" s="89"/>
      <c r="I29" s="90"/>
      <c r="J29" s="90"/>
      <c r="K29" s="90"/>
      <c r="L29" s="90"/>
      <c r="M29" s="90"/>
      <c r="N29" s="13"/>
    </row>
    <row r="30" spans="2:16" ht="19.5" customHeight="1" x14ac:dyDescent="0.2">
      <c r="B30" s="10"/>
      <c r="C30" s="101"/>
      <c r="D30" s="14"/>
      <c r="E30" s="12" t="s">
        <v>12</v>
      </c>
      <c r="F30" s="65"/>
      <c r="G30" s="65"/>
      <c r="H30" s="89"/>
      <c r="I30" s="90"/>
      <c r="J30" s="90"/>
      <c r="K30" s="90"/>
      <c r="L30" s="90"/>
      <c r="M30" s="90"/>
      <c r="N30" s="13"/>
    </row>
    <row r="31" spans="2:16" ht="19.5" customHeight="1" x14ac:dyDescent="0.2">
      <c r="B31" s="61"/>
      <c r="C31" s="105"/>
      <c r="D31" s="97"/>
      <c r="E31" s="62" t="s">
        <v>12</v>
      </c>
      <c r="F31" s="66"/>
      <c r="G31" s="66"/>
      <c r="H31" s="91"/>
      <c r="I31" s="92"/>
      <c r="J31" s="92"/>
      <c r="K31" s="92"/>
      <c r="L31" s="92"/>
      <c r="M31" s="92"/>
      <c r="N31" s="63"/>
    </row>
    <row r="32" spans="2:16" ht="19.5" customHeight="1" x14ac:dyDescent="0.2">
      <c r="B32" s="41" t="s">
        <v>38</v>
      </c>
      <c r="C32" s="15"/>
      <c r="D32" s="16"/>
      <c r="E32" s="12" t="s">
        <v>12</v>
      </c>
      <c r="F32" s="65"/>
      <c r="G32" s="65"/>
      <c r="H32" s="89"/>
      <c r="I32" s="90"/>
      <c r="J32" s="90"/>
      <c r="K32" s="90"/>
      <c r="L32" s="90"/>
      <c r="M32" s="90"/>
      <c r="N32" s="17">
        <f>SUM(N33:N36)</f>
        <v>200000</v>
      </c>
      <c r="O32" s="8"/>
      <c r="P32" s="9"/>
    </row>
    <row r="33" spans="2:15" ht="19.5" customHeight="1" x14ac:dyDescent="0.2">
      <c r="B33" s="51"/>
      <c r="C33" s="101"/>
      <c r="D33" s="11" t="s">
        <v>39</v>
      </c>
      <c r="E33" s="12" t="s">
        <v>40</v>
      </c>
      <c r="F33" s="65"/>
      <c r="G33" s="65" t="s">
        <v>16</v>
      </c>
      <c r="H33" s="89">
        <v>200000</v>
      </c>
      <c r="I33" s="90">
        <v>1</v>
      </c>
      <c r="J33" s="90" t="s">
        <v>41</v>
      </c>
      <c r="K33" s="90"/>
      <c r="L33" s="90"/>
      <c r="M33" s="90"/>
      <c r="N33" s="17">
        <f>H33*I33</f>
        <v>200000</v>
      </c>
    </row>
    <row r="34" spans="2:15" ht="19.5" customHeight="1" x14ac:dyDescent="0.2">
      <c r="B34" s="10"/>
      <c r="C34" s="101"/>
      <c r="D34" s="14"/>
      <c r="E34" s="12" t="s">
        <v>12</v>
      </c>
      <c r="F34" s="65"/>
      <c r="G34" s="65"/>
      <c r="H34" s="89"/>
      <c r="I34" s="90"/>
      <c r="J34" s="90"/>
      <c r="K34" s="90"/>
      <c r="L34" s="90"/>
      <c r="M34" s="90"/>
      <c r="N34" s="13"/>
    </row>
    <row r="35" spans="2:15" ht="19.5" customHeight="1" x14ac:dyDescent="0.2">
      <c r="B35" s="10"/>
      <c r="C35" s="101"/>
      <c r="D35" s="14"/>
      <c r="E35" s="12" t="s">
        <v>12</v>
      </c>
      <c r="F35" s="65"/>
      <c r="G35" s="65"/>
      <c r="H35" s="89"/>
      <c r="I35" s="90"/>
      <c r="J35" s="90"/>
      <c r="K35" s="90"/>
      <c r="L35" s="90"/>
      <c r="M35" s="90"/>
      <c r="N35" s="13"/>
    </row>
    <row r="36" spans="2:15" ht="19.5" customHeight="1" x14ac:dyDescent="0.2">
      <c r="B36" s="10"/>
      <c r="C36" s="101"/>
      <c r="D36" s="14"/>
      <c r="E36" s="12" t="s">
        <v>12</v>
      </c>
      <c r="F36" s="65"/>
      <c r="G36" s="65"/>
      <c r="H36" s="89"/>
      <c r="I36" s="90"/>
      <c r="J36" s="90"/>
      <c r="K36" s="90"/>
      <c r="L36" s="90"/>
      <c r="M36" s="90"/>
      <c r="N36" s="13"/>
    </row>
    <row r="37" spans="2:15" ht="19.5" customHeight="1" x14ac:dyDescent="0.2">
      <c r="B37" s="18" t="s">
        <v>42</v>
      </c>
      <c r="C37" s="19"/>
      <c r="D37" s="20"/>
      <c r="E37" s="86" t="s">
        <v>12</v>
      </c>
      <c r="F37" s="87"/>
      <c r="G37" s="87" t="s">
        <v>43</v>
      </c>
      <c r="H37" s="94">
        <f>N7</f>
        <v>4825000</v>
      </c>
      <c r="I37" s="84">
        <v>0.1</v>
      </c>
      <c r="J37" s="95"/>
      <c r="K37" s="84"/>
      <c r="L37" s="95"/>
      <c r="M37" s="95"/>
      <c r="N37" s="96">
        <f>H37*I37</f>
        <v>482500</v>
      </c>
    </row>
    <row r="38" spans="2:15" ht="19.5" customHeight="1" x14ac:dyDescent="0.2">
      <c r="B38" s="21" t="s">
        <v>44</v>
      </c>
      <c r="C38" s="15"/>
      <c r="D38" s="16"/>
      <c r="E38" s="12" t="s">
        <v>12</v>
      </c>
      <c r="F38" s="65"/>
      <c r="G38" s="65"/>
      <c r="H38" s="89"/>
      <c r="I38" s="90"/>
      <c r="J38" s="90"/>
      <c r="K38" s="90"/>
      <c r="L38" s="90"/>
      <c r="M38" s="90"/>
      <c r="N38" s="17">
        <f>SUM(N39:N41)</f>
        <v>2400000</v>
      </c>
    </row>
    <row r="39" spans="2:15" ht="19.5" customHeight="1" x14ac:dyDescent="0.2">
      <c r="B39" s="68" t="s">
        <v>45</v>
      </c>
      <c r="C39" s="15"/>
      <c r="D39" s="50" t="s">
        <v>46</v>
      </c>
      <c r="E39" s="88"/>
      <c r="F39" s="12" t="s">
        <v>47</v>
      </c>
      <c r="G39" s="65" t="s">
        <v>43</v>
      </c>
      <c r="H39" s="89">
        <v>2400000</v>
      </c>
      <c r="I39" s="90"/>
      <c r="J39" s="90"/>
      <c r="K39" s="90"/>
      <c r="L39" s="90"/>
      <c r="M39" s="90"/>
      <c r="N39" s="17">
        <f>H39</f>
        <v>2400000</v>
      </c>
    </row>
    <row r="40" spans="2:15" ht="19.5" customHeight="1" x14ac:dyDescent="0.2">
      <c r="B40" s="68" t="s">
        <v>48</v>
      </c>
      <c r="C40" s="15"/>
      <c r="D40" s="16"/>
      <c r="E40" s="12" t="s">
        <v>12</v>
      </c>
      <c r="F40" s="65"/>
      <c r="G40" s="65"/>
      <c r="H40" s="89"/>
      <c r="I40" s="90"/>
      <c r="J40" s="90"/>
      <c r="K40" s="90"/>
      <c r="L40" s="90"/>
      <c r="M40" s="90"/>
      <c r="N40" s="22"/>
    </row>
    <row r="41" spans="2:15" ht="19.5" customHeight="1" x14ac:dyDescent="0.2">
      <c r="B41" s="41" t="s">
        <v>49</v>
      </c>
      <c r="C41" s="15"/>
      <c r="D41" s="16"/>
      <c r="E41" s="62" t="s">
        <v>12</v>
      </c>
      <c r="F41" s="62"/>
      <c r="G41" s="66"/>
      <c r="H41" s="91"/>
      <c r="I41" s="90"/>
      <c r="J41" s="92"/>
      <c r="K41" s="90"/>
      <c r="L41" s="92"/>
      <c r="M41" s="92"/>
      <c r="N41" s="22"/>
    </row>
    <row r="42" spans="2:15" ht="19.5" customHeight="1" x14ac:dyDescent="0.2">
      <c r="B42" s="23" t="s">
        <v>50</v>
      </c>
      <c r="C42" s="24"/>
      <c r="D42" s="25"/>
      <c r="E42" s="12" t="s">
        <v>12</v>
      </c>
      <c r="F42" s="65"/>
      <c r="G42" s="65"/>
      <c r="H42" s="65"/>
      <c r="I42" s="83"/>
      <c r="J42" s="81"/>
      <c r="K42" s="83" t="s">
        <v>51</v>
      </c>
      <c r="L42" s="81"/>
      <c r="M42" s="26"/>
      <c r="N42" s="27">
        <f>N7+N37+N38</f>
        <v>7707500</v>
      </c>
    </row>
    <row r="43" spans="2:15" ht="19.5" customHeight="1" x14ac:dyDescent="0.2">
      <c r="B43" s="28"/>
      <c r="C43" s="29"/>
      <c r="D43" s="30"/>
      <c r="E43" s="30" t="s">
        <v>12</v>
      </c>
      <c r="F43" s="67"/>
      <c r="G43" s="67"/>
      <c r="H43" s="75"/>
      <c r="I43" s="80"/>
      <c r="J43" s="82"/>
      <c r="K43" s="80"/>
      <c r="L43" s="82"/>
      <c r="M43" s="31" t="s">
        <v>52</v>
      </c>
      <c r="N43" s="32">
        <f>INT(N42*1.1)</f>
        <v>8478250</v>
      </c>
    </row>
    <row r="44" spans="2:15" s="33" customFormat="1" ht="17.25" customHeight="1" x14ac:dyDescent="0.2">
      <c r="B44" s="34"/>
      <c r="C44" s="35"/>
      <c r="D44" s="35"/>
      <c r="E44" s="35"/>
      <c r="F44" s="35"/>
      <c r="G44" s="35"/>
      <c r="H44" s="76"/>
      <c r="I44" s="76"/>
      <c r="J44" s="76"/>
      <c r="K44" s="76"/>
      <c r="L44" s="76"/>
      <c r="M44" s="36"/>
      <c r="N44" s="36"/>
      <c r="O44" s="36"/>
    </row>
    <row r="45" spans="2:15" s="33" customFormat="1" ht="17.25" customHeight="1" x14ac:dyDescent="0.2">
      <c r="B45" s="34"/>
      <c r="C45" s="35"/>
      <c r="D45" s="35"/>
      <c r="E45" s="35"/>
      <c r="F45" s="35"/>
      <c r="G45" s="35"/>
      <c r="H45" s="76"/>
      <c r="I45" s="76"/>
      <c r="J45" s="76"/>
      <c r="K45" s="76"/>
      <c r="L45" s="76"/>
      <c r="M45" s="36"/>
      <c r="N45" s="36"/>
      <c r="O45" s="36"/>
    </row>
    <row r="46" spans="2:15" ht="20.399999999999999" customHeight="1" x14ac:dyDescent="0.2">
      <c r="C46" s="38"/>
      <c r="D46" s="38"/>
      <c r="E46" s="38"/>
      <c r="F46" s="38"/>
      <c r="G46" s="38"/>
      <c r="H46" s="77"/>
      <c r="I46" s="77"/>
      <c r="J46" s="77"/>
      <c r="K46" s="77"/>
      <c r="L46" s="77"/>
      <c r="M46" s="38"/>
      <c r="N46" s="38"/>
    </row>
    <row r="47" spans="2:15" ht="20.399999999999999" customHeight="1" x14ac:dyDescent="0.2">
      <c r="C47" s="38"/>
      <c r="D47" s="38"/>
      <c r="E47" s="38"/>
      <c r="F47" s="38"/>
      <c r="G47" s="38"/>
      <c r="H47" s="77"/>
      <c r="I47" s="77"/>
      <c r="J47" s="77"/>
      <c r="K47" s="77"/>
      <c r="L47" s="77"/>
      <c r="M47" s="38"/>
      <c r="N47" s="38"/>
    </row>
    <row r="48" spans="2:15" ht="20.399999999999999" customHeight="1" x14ac:dyDescent="0.2">
      <c r="C48" s="38"/>
      <c r="D48" s="38"/>
      <c r="E48" s="38"/>
      <c r="F48" s="38"/>
      <c r="G48" s="38"/>
      <c r="H48" s="77"/>
      <c r="I48" s="77"/>
      <c r="J48" s="77"/>
      <c r="K48" s="77"/>
      <c r="L48" s="77"/>
      <c r="M48" s="38"/>
      <c r="N48" s="38"/>
    </row>
    <row r="49" spans="3:14" ht="20.399999999999999" customHeight="1" x14ac:dyDescent="0.2">
      <c r="C49" s="38"/>
      <c r="D49" s="38"/>
      <c r="E49" s="38"/>
      <c r="F49" s="38"/>
      <c r="G49" s="38"/>
      <c r="H49" s="77"/>
      <c r="I49" s="77"/>
      <c r="J49" s="77"/>
      <c r="K49" s="77"/>
      <c r="L49" s="77"/>
      <c r="M49" s="38"/>
      <c r="N49" s="38"/>
    </row>
  </sheetData>
  <mergeCells count="8">
    <mergeCell ref="C33:C36"/>
    <mergeCell ref="B4:N4"/>
    <mergeCell ref="B6:C6"/>
    <mergeCell ref="G6:H6"/>
    <mergeCell ref="C23:C26"/>
    <mergeCell ref="C28:C31"/>
    <mergeCell ref="K6:L6"/>
    <mergeCell ref="I6:J6"/>
  </mergeCells>
  <phoneticPr fontId="2"/>
  <dataValidations count="3">
    <dataValidation type="list" allowBlank="1" showInputMessage="1" showErrorMessage="1" sqref="E42:E43 E37" xr:uid="{E2908F05-5810-48F1-B587-C19AFC9DAE34}">
      <formula1>"人件費,設備物品費, 借料, 消耗品費, 旅費, 外注費, 印刷製本費, 会費費, 通信運搬費, 光熱水料, その他（諸経費）,　,"</formula1>
    </dataValidation>
    <dataValidation allowBlank="1" showDropDown="1" showInputMessage="1" showErrorMessage="1" sqref="E38 E40:E41 F39:H39" xr:uid="{8538D949-B684-4C97-9AAC-A16F9DD715A0}"/>
    <dataValidation type="list" allowBlank="1" showInputMessage="1" showErrorMessage="1" sqref="E7:E36" xr:uid="{40DC8355-0CE8-4C31-85C0-15BAB9149186}">
      <formula1>"人件費,設備備品費, 借料, 消耗品費, 謝金, 旅費・交通費, 工事費, 保守費,改造修理費, 印刷製本費, 会費費, 通信運搬費, 光熱水料, その他（諸経費）,　,"</formula1>
    </dataValidation>
  </dataValidations>
  <printOptions horizontalCentered="1"/>
  <pageMargins left="0.39370078740157483" right="0.39370078740157483" top="0.55118110236220474" bottom="0.31496062992125984" header="0.39370078740157483" footer="0.15748031496062992"/>
  <pageSetup paperSize="9" scale="51" orientation="portrait" r:id="rId1"/>
  <headerFooter alignWithMargins="0"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1. 支出計画書 </vt:lpstr>
      <vt:lpstr>'1. 支出計画書 '!Print_Area</vt:lpstr>
      <vt:lpstr>'1. 支出計画書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2026-09-18T02:17:02Z</dcterms:created>
  <dcterms:modified xsi:type="dcterms:W3CDTF">2026-09-18T02:17:07Z</dcterms:modified>
  <cp:category/>
  <cp:contentStatus/>
</cp:coreProperties>
</file>